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2" sheetId="134" r:id="rId1"/>
  </sheets>
  <definedNames>
    <definedName name="_xlnm.Print_Area" localSheetId="0">'AL 2022'!$A$1:$L$98</definedName>
    <definedName name="_xlnm.Print_Titles" localSheetId="0">'AL 2022'!$A:$B,'AL 2022'!$1:$2</definedName>
  </definedNames>
  <calcPr calcId="124519"/>
</workbook>
</file>

<file path=xl/calcChain.xml><?xml version="1.0" encoding="utf-8"?>
<calcChain xmlns="http://schemas.openxmlformats.org/spreadsheetml/2006/main">
  <c r="J98" i="134"/>
  <c r="J91"/>
  <c r="J87"/>
  <c r="J78"/>
  <c r="J66"/>
  <c r="J42"/>
  <c r="J34"/>
  <c r="H91"/>
  <c r="H34"/>
  <c r="H42"/>
  <c r="H66"/>
  <c r="H78"/>
  <c r="H87"/>
  <c r="G34"/>
  <c r="G42"/>
  <c r="G66"/>
  <c r="G78"/>
  <c r="G87"/>
  <c r="G91"/>
  <c r="G98"/>
  <c r="H98"/>
  <c r="A36"/>
  <c r="A37" s="1"/>
  <c r="A38" s="1"/>
  <c r="A39" s="1"/>
  <c r="A40" s="1"/>
  <c r="A41" s="1"/>
  <c r="A68"/>
  <c r="A69" s="1"/>
  <c r="A70" s="1"/>
  <c r="A71" s="1"/>
  <c r="A72" s="1"/>
  <c r="A73" s="1"/>
  <c r="A74" s="1"/>
  <c r="A75" s="1"/>
  <c r="A76" s="1"/>
  <c r="A77" s="1"/>
  <c r="K91" l="1"/>
  <c r="K34"/>
  <c r="K66"/>
  <c r="K78"/>
  <c r="K87"/>
  <c r="K98"/>
  <c r="K42"/>
  <c r="G88"/>
  <c r="J88"/>
  <c r="H88"/>
  <c r="K88" l="1"/>
</calcChain>
</file>

<file path=xl/sharedStrings.xml><?xml version="1.0" encoding="utf-8"?>
<sst xmlns="http://schemas.openxmlformats.org/spreadsheetml/2006/main" count="110" uniqueCount="89">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</sst>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4" fontId="14" fillId="4" borderId="2" xfId="0" applyNumberFormat="1" applyFont="1" applyFill="1" applyBorder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4" fontId="16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9"/>
  <sheetViews>
    <sheetView tabSelected="1" view="pageBreakPreview" zoomScale="90" zoomScaleNormal="95" zoomScaleSheetLayoutView="90" zoomScalePageLayoutView="82" workbookViewId="0">
      <pane ySplit="2" topLeftCell="A48" activePane="bottomLeft" state="frozen"/>
      <selection pane="bottomLeft" activeCell="J29" sqref="J29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5.7109375" style="14" customWidth="1"/>
    <col min="8" max="8" width="14" style="30" customWidth="1"/>
    <col min="9" max="9" width="14.42578125" style="30" customWidth="1"/>
    <col min="10" max="10" width="14.28515625" style="30" customWidth="1"/>
    <col min="11" max="11" width="14.7109375" style="30" customWidth="1"/>
    <col min="12" max="12" width="13.7109375" style="30" customWidth="1"/>
    <col min="13" max="13" width="12" style="14" bestFit="1" customWidth="1"/>
    <col min="14" max="14" width="13" style="14" bestFit="1" customWidth="1"/>
    <col min="15" max="16384" width="9.140625" style="14"/>
  </cols>
  <sheetData>
    <row r="1" spans="1:16" s="13" customFormat="1" ht="32.25" customHeight="1">
      <c r="A1" s="50" t="s">
        <v>61</v>
      </c>
      <c r="B1" s="48" t="s">
        <v>0</v>
      </c>
      <c r="C1" s="53" t="s">
        <v>83</v>
      </c>
      <c r="D1" s="53"/>
      <c r="E1" s="53"/>
      <c r="F1" s="53" t="s">
        <v>84</v>
      </c>
      <c r="G1" s="53"/>
      <c r="H1" s="53"/>
      <c r="I1" s="45" t="s">
        <v>88</v>
      </c>
      <c r="J1" s="46"/>
      <c r="K1" s="47"/>
      <c r="L1" s="52"/>
    </row>
    <row r="2" spans="1:16" s="13" customFormat="1" ht="24">
      <c r="A2" s="51"/>
      <c r="B2" s="49"/>
      <c r="C2" s="34" t="s">
        <v>85</v>
      </c>
      <c r="D2" s="34" t="s">
        <v>86</v>
      </c>
      <c r="E2" s="34" t="s">
        <v>87</v>
      </c>
      <c r="F2" s="34" t="s">
        <v>85</v>
      </c>
      <c r="G2" s="34" t="s">
        <v>86</v>
      </c>
      <c r="H2" s="34" t="s">
        <v>87</v>
      </c>
      <c r="I2" s="38" t="s">
        <v>85</v>
      </c>
      <c r="J2" s="38" t="s">
        <v>86</v>
      </c>
      <c r="K2" s="38" t="s">
        <v>87</v>
      </c>
      <c r="L2" s="52"/>
    </row>
    <row r="3" spans="1:16" ht="12.75" outlineLevel="1">
      <c r="A3" s="1">
        <v>1</v>
      </c>
      <c r="B3" s="2" t="s">
        <v>1</v>
      </c>
      <c r="C3" s="21">
        <v>33843.25</v>
      </c>
      <c r="D3" s="21">
        <v>0</v>
      </c>
      <c r="E3" s="21">
        <v>0</v>
      </c>
      <c r="F3" s="26">
        <v>38616.76</v>
      </c>
      <c r="G3" s="26"/>
      <c r="H3" s="26"/>
      <c r="I3" s="26">
        <v>39581.14</v>
      </c>
      <c r="J3" s="26"/>
      <c r="K3" s="26"/>
      <c r="L3" s="26"/>
      <c r="M3" s="25"/>
      <c r="P3" s="25"/>
    </row>
    <row r="4" spans="1:16" ht="12.75" outlineLevel="1">
      <c r="A4" s="1">
        <v>2</v>
      </c>
      <c r="B4" s="2" t="s">
        <v>2</v>
      </c>
      <c r="C4" s="21">
        <v>28241.519999999997</v>
      </c>
      <c r="D4" s="21">
        <v>243.57000000000002</v>
      </c>
      <c r="E4" s="21">
        <v>0</v>
      </c>
      <c r="F4" s="26">
        <v>32099.409999999996</v>
      </c>
      <c r="G4" s="26"/>
      <c r="H4" s="26"/>
      <c r="I4" s="26">
        <v>28806.360000000004</v>
      </c>
      <c r="J4" s="26"/>
      <c r="K4" s="26"/>
      <c r="L4" s="26"/>
      <c r="M4" s="25"/>
      <c r="P4" s="25"/>
    </row>
    <row r="5" spans="1:16" ht="12.75" outlineLevel="1">
      <c r="A5" s="1">
        <v>3</v>
      </c>
      <c r="B5" s="2" t="s">
        <v>3</v>
      </c>
      <c r="C5" s="21">
        <v>25829.17</v>
      </c>
      <c r="D5" s="21">
        <v>0</v>
      </c>
      <c r="E5" s="21">
        <v>0</v>
      </c>
      <c r="F5" s="26">
        <v>30759.089999999997</v>
      </c>
      <c r="G5" s="26"/>
      <c r="H5" s="26"/>
      <c r="I5" s="26">
        <v>30381.17</v>
      </c>
      <c r="J5" s="26"/>
      <c r="K5" s="26"/>
      <c r="L5" s="26"/>
      <c r="M5" s="25"/>
      <c r="P5" s="25"/>
    </row>
    <row r="6" spans="1:16" ht="12.75" outlineLevel="1">
      <c r="A6" s="1">
        <v>4</v>
      </c>
      <c r="B6" s="2" t="s">
        <v>47</v>
      </c>
      <c r="C6" s="21">
        <v>4101.2800000000025</v>
      </c>
      <c r="D6" s="21">
        <v>0</v>
      </c>
      <c r="E6" s="21">
        <v>0</v>
      </c>
      <c r="F6" s="26">
        <v>25730.04</v>
      </c>
      <c r="G6" s="26"/>
      <c r="H6" s="26"/>
      <c r="I6" s="26">
        <v>26359.52</v>
      </c>
      <c r="J6" s="26"/>
      <c r="K6" s="26"/>
      <c r="L6" s="26"/>
      <c r="M6" s="25"/>
      <c r="P6" s="25"/>
    </row>
    <row r="7" spans="1:16" ht="12.75" outlineLevel="1" collapsed="1">
      <c r="A7" s="1">
        <v>5</v>
      </c>
      <c r="B7" s="3" t="s">
        <v>24</v>
      </c>
      <c r="C7" s="21">
        <v>91870.79</v>
      </c>
      <c r="D7" s="21">
        <v>0</v>
      </c>
      <c r="E7" s="21">
        <v>0</v>
      </c>
      <c r="F7" s="26">
        <v>97071.59</v>
      </c>
      <c r="G7" s="26"/>
      <c r="H7" s="26"/>
      <c r="I7" s="26">
        <v>99456.13</v>
      </c>
      <c r="J7" s="26"/>
      <c r="K7" s="26"/>
      <c r="L7" s="26"/>
      <c r="M7" s="25"/>
      <c r="P7" s="25"/>
    </row>
    <row r="8" spans="1:16" ht="12.75" outlineLevel="1">
      <c r="A8" s="1">
        <v>6</v>
      </c>
      <c r="B8" s="2" t="s">
        <v>4</v>
      </c>
      <c r="C8" s="21">
        <v>170635.09</v>
      </c>
      <c r="D8" s="21">
        <v>3869.9</v>
      </c>
      <c r="E8" s="21">
        <v>0</v>
      </c>
      <c r="F8" s="26">
        <v>161234.06</v>
      </c>
      <c r="G8" s="26"/>
      <c r="H8" s="26"/>
      <c r="I8" s="26">
        <v>158960.20000000001</v>
      </c>
      <c r="J8" s="26"/>
      <c r="K8" s="26"/>
      <c r="L8" s="26"/>
      <c r="M8" s="25"/>
      <c r="P8" s="25"/>
    </row>
    <row r="9" spans="1:16" ht="24" outlineLevel="1">
      <c r="A9" s="1">
        <v>7</v>
      </c>
      <c r="B9" s="2" t="s">
        <v>44</v>
      </c>
      <c r="C9" s="21">
        <v>24136.48</v>
      </c>
      <c r="D9" s="21">
        <v>8203.379999999941</v>
      </c>
      <c r="E9" s="21">
        <v>0</v>
      </c>
      <c r="F9" s="26">
        <v>30831.43</v>
      </c>
      <c r="G9" s="26"/>
      <c r="H9" s="26"/>
      <c r="I9" s="26">
        <v>24742.070000000003</v>
      </c>
      <c r="J9" s="26"/>
      <c r="K9" s="26"/>
      <c r="L9" s="26"/>
      <c r="M9" s="25"/>
      <c r="P9" s="25"/>
    </row>
    <row r="10" spans="1:16" ht="12.75" outlineLevel="1">
      <c r="A10" s="1">
        <v>8</v>
      </c>
      <c r="B10" s="2" t="s">
        <v>5</v>
      </c>
      <c r="C10" s="21">
        <v>23059.129999999997</v>
      </c>
      <c r="D10" s="21">
        <v>241.10000000000005</v>
      </c>
      <c r="E10" s="21">
        <v>0</v>
      </c>
      <c r="F10" s="26">
        <v>23157.37</v>
      </c>
      <c r="G10" s="26"/>
      <c r="H10" s="26"/>
      <c r="I10" s="26">
        <v>23726.36</v>
      </c>
      <c r="J10" s="26"/>
      <c r="K10" s="26"/>
      <c r="L10" s="26"/>
      <c r="M10" s="25"/>
      <c r="P10" s="25"/>
    </row>
    <row r="11" spans="1:16" ht="12.75" outlineLevel="1">
      <c r="A11" s="1">
        <v>9</v>
      </c>
      <c r="B11" s="2" t="s">
        <v>10</v>
      </c>
      <c r="C11" s="21">
        <v>35831.54</v>
      </c>
      <c r="D11" s="21">
        <v>0</v>
      </c>
      <c r="E11" s="21">
        <v>0</v>
      </c>
      <c r="F11" s="26">
        <v>0</v>
      </c>
      <c r="G11" s="26"/>
      <c r="H11" s="26"/>
      <c r="I11" s="26">
        <v>37408.81</v>
      </c>
      <c r="J11" s="26"/>
      <c r="K11" s="26"/>
      <c r="L11" s="26"/>
      <c r="M11" s="25"/>
      <c r="P11" s="25"/>
    </row>
    <row r="12" spans="1:16" ht="12.75" outlineLevel="1">
      <c r="A12" s="1">
        <v>10</v>
      </c>
      <c r="B12" s="2" t="s">
        <v>6</v>
      </c>
      <c r="C12" s="21">
        <v>41186.340000000004</v>
      </c>
      <c r="D12" s="21">
        <v>0</v>
      </c>
      <c r="E12" s="21">
        <v>0</v>
      </c>
      <c r="F12" s="26">
        <v>46352.58</v>
      </c>
      <c r="G12" s="26"/>
      <c r="H12" s="26"/>
      <c r="I12" s="26">
        <v>47519.43</v>
      </c>
      <c r="J12" s="26"/>
      <c r="K12" s="26"/>
      <c r="L12" s="26"/>
      <c r="M12" s="25"/>
      <c r="P12" s="25"/>
    </row>
    <row r="13" spans="1:16" ht="12.75" outlineLevel="1">
      <c r="A13" s="1">
        <v>11</v>
      </c>
      <c r="B13" s="2" t="s">
        <v>7</v>
      </c>
      <c r="C13" s="21">
        <v>25791.07</v>
      </c>
      <c r="D13" s="21">
        <v>650.99000000000024</v>
      </c>
      <c r="E13" s="21">
        <v>0</v>
      </c>
      <c r="F13" s="26">
        <v>30147.93</v>
      </c>
      <c r="G13" s="26"/>
      <c r="H13" s="26"/>
      <c r="I13" s="26">
        <v>31534.980000000003</v>
      </c>
      <c r="J13" s="26"/>
      <c r="K13" s="26"/>
      <c r="L13" s="26"/>
      <c r="M13" s="25"/>
      <c r="P13" s="25"/>
    </row>
    <row r="14" spans="1:16" ht="12.75" outlineLevel="1">
      <c r="A14" s="1">
        <v>12</v>
      </c>
      <c r="B14" s="2" t="s">
        <v>37</v>
      </c>
      <c r="C14" s="21">
        <v>20010.73</v>
      </c>
      <c r="D14" s="21">
        <v>0</v>
      </c>
      <c r="E14" s="21">
        <v>0</v>
      </c>
      <c r="F14" s="26">
        <v>22182.53</v>
      </c>
      <c r="G14" s="26"/>
      <c r="H14" s="26"/>
      <c r="I14" s="26">
        <v>18650.8</v>
      </c>
      <c r="J14" s="26"/>
      <c r="K14" s="26"/>
      <c r="L14" s="26"/>
      <c r="M14" s="25"/>
      <c r="P14" s="25"/>
    </row>
    <row r="15" spans="1:16" ht="12.75" outlineLevel="1">
      <c r="A15" s="1">
        <v>13</v>
      </c>
      <c r="B15" s="2" t="s">
        <v>8</v>
      </c>
      <c r="C15" s="21">
        <v>31930.58</v>
      </c>
      <c r="D15" s="21">
        <v>12436.52</v>
      </c>
      <c r="E15" s="21">
        <v>0</v>
      </c>
      <c r="F15" s="26">
        <v>37057.07</v>
      </c>
      <c r="G15" s="26"/>
      <c r="H15" s="26"/>
      <c r="I15" s="26">
        <v>32723.87</v>
      </c>
      <c r="J15" s="26"/>
      <c r="K15" s="26"/>
      <c r="L15" s="26"/>
      <c r="M15" s="25"/>
      <c r="P15" s="25"/>
    </row>
    <row r="16" spans="1:16" ht="12.75" outlineLevel="1" collapsed="1">
      <c r="A16" s="1">
        <v>14</v>
      </c>
      <c r="B16" s="2" t="s">
        <v>9</v>
      </c>
      <c r="C16" s="21">
        <v>20611.059999999998</v>
      </c>
      <c r="D16" s="21">
        <v>0</v>
      </c>
      <c r="E16" s="21">
        <v>0</v>
      </c>
      <c r="F16" s="26">
        <v>26238.059999999998</v>
      </c>
      <c r="G16" s="26"/>
      <c r="H16" s="26"/>
      <c r="I16" s="26">
        <v>26881.829999999994</v>
      </c>
      <c r="J16" s="26"/>
      <c r="K16" s="26"/>
      <c r="L16" s="26"/>
      <c r="M16" s="25"/>
      <c r="P16" s="25"/>
    </row>
    <row r="17" spans="1:16" ht="12.75" outlineLevel="1">
      <c r="A17" s="1">
        <v>15</v>
      </c>
      <c r="B17" s="2" t="s">
        <v>51</v>
      </c>
      <c r="C17" s="21">
        <v>35172.28</v>
      </c>
      <c r="D17" s="21">
        <v>0</v>
      </c>
      <c r="E17" s="21">
        <v>0</v>
      </c>
      <c r="F17" s="26">
        <v>39775.07</v>
      </c>
      <c r="G17" s="26"/>
      <c r="H17" s="26"/>
      <c r="I17" s="26">
        <v>35947.870000000003</v>
      </c>
      <c r="J17" s="26"/>
      <c r="K17" s="26"/>
      <c r="L17" s="26"/>
      <c r="M17" s="25"/>
      <c r="P17" s="25"/>
    </row>
    <row r="18" spans="1:16" ht="12.75" outlineLevel="1">
      <c r="A18" s="1">
        <v>16</v>
      </c>
      <c r="B18" s="2" t="s">
        <v>11</v>
      </c>
      <c r="C18" s="21">
        <v>54468.520000000004</v>
      </c>
      <c r="D18" s="21">
        <v>11234.54</v>
      </c>
      <c r="E18" s="21">
        <v>0</v>
      </c>
      <c r="F18" s="26">
        <v>62704.97</v>
      </c>
      <c r="G18" s="26"/>
      <c r="H18" s="26"/>
      <c r="I18" s="26">
        <v>56047.92</v>
      </c>
      <c r="J18" s="26"/>
      <c r="K18" s="26"/>
      <c r="L18" s="26"/>
      <c r="M18" s="25"/>
      <c r="P18" s="25"/>
    </row>
    <row r="19" spans="1:16" ht="12.75" outlineLevel="1">
      <c r="A19" s="1">
        <v>17</v>
      </c>
      <c r="B19" s="2" t="s">
        <v>19</v>
      </c>
      <c r="C19" s="21">
        <v>46816.639999999992</v>
      </c>
      <c r="D19" s="21">
        <v>4410.99</v>
      </c>
      <c r="E19" s="21">
        <v>41.73</v>
      </c>
      <c r="F19" s="26">
        <v>55893.099999999991</v>
      </c>
      <c r="G19" s="26"/>
      <c r="H19" s="26"/>
      <c r="I19" s="26">
        <v>50018.97</v>
      </c>
      <c r="J19" s="26"/>
      <c r="K19" s="26"/>
      <c r="L19" s="26"/>
      <c r="M19" s="25"/>
      <c r="P19" s="25"/>
    </row>
    <row r="20" spans="1:16" ht="12.75" outlineLevel="1" collapsed="1">
      <c r="A20" s="1">
        <v>18</v>
      </c>
      <c r="B20" s="2" t="s">
        <v>38</v>
      </c>
      <c r="C20" s="21">
        <v>35329.21</v>
      </c>
      <c r="D20" s="21">
        <v>1236.8600000000001</v>
      </c>
      <c r="E20" s="21">
        <v>0</v>
      </c>
      <c r="F20" s="26">
        <v>37193.29</v>
      </c>
      <c r="G20" s="26"/>
      <c r="H20" s="26"/>
      <c r="I20" s="26">
        <v>29554.080000000002</v>
      </c>
      <c r="J20" s="26"/>
      <c r="K20" s="26"/>
      <c r="L20" s="26"/>
      <c r="M20" s="25"/>
      <c r="P20" s="25"/>
    </row>
    <row r="21" spans="1:16" s="20" customFormat="1" ht="12.75" outlineLevel="1">
      <c r="A21" s="1">
        <v>19</v>
      </c>
      <c r="B21" s="2" t="s">
        <v>63</v>
      </c>
      <c r="C21" s="21">
        <v>33891.89</v>
      </c>
      <c r="D21" s="21">
        <v>342.91000000000008</v>
      </c>
      <c r="E21" s="21">
        <v>0</v>
      </c>
      <c r="F21" s="21">
        <v>31701.469999999998</v>
      </c>
      <c r="G21" s="21"/>
      <c r="H21" s="26"/>
      <c r="I21" s="21">
        <v>31573.040000000001</v>
      </c>
      <c r="J21" s="26"/>
      <c r="K21" s="26"/>
      <c r="L21" s="21"/>
      <c r="M21" s="25"/>
      <c r="P21" s="25"/>
    </row>
    <row r="22" spans="1:16" ht="12.75" outlineLevel="1">
      <c r="A22" s="1">
        <v>20</v>
      </c>
      <c r="B22" s="2" t="s">
        <v>12</v>
      </c>
      <c r="C22" s="21">
        <v>59825.069999999992</v>
      </c>
      <c r="D22" s="21">
        <v>3093.16</v>
      </c>
      <c r="E22" s="21">
        <v>0</v>
      </c>
      <c r="F22" s="26">
        <v>68048.81</v>
      </c>
      <c r="G22" s="26"/>
      <c r="H22" s="26"/>
      <c r="I22" s="26">
        <v>61319.19</v>
      </c>
      <c r="J22" s="26"/>
      <c r="K22" s="26"/>
      <c r="L22" s="26"/>
      <c r="M22" s="25"/>
      <c r="P22" s="25"/>
    </row>
    <row r="23" spans="1:16" ht="12.75" outlineLevel="1">
      <c r="A23" s="1">
        <v>21</v>
      </c>
      <c r="B23" s="2" t="s">
        <v>13</v>
      </c>
      <c r="C23" s="21">
        <v>34441.839999999997</v>
      </c>
      <c r="D23" s="21">
        <v>0</v>
      </c>
      <c r="E23" s="21">
        <v>0</v>
      </c>
      <c r="F23" s="26">
        <v>42946.17</v>
      </c>
      <c r="G23" s="26"/>
      <c r="H23" s="26"/>
      <c r="I23" s="26">
        <v>31426.349999999995</v>
      </c>
      <c r="J23" s="26"/>
      <c r="K23" s="26"/>
      <c r="L23" s="26"/>
      <c r="M23" s="25"/>
      <c r="P23" s="25"/>
    </row>
    <row r="24" spans="1:16" ht="12.75" outlineLevel="1">
      <c r="A24" s="1">
        <v>22</v>
      </c>
      <c r="B24" s="2" t="s">
        <v>14</v>
      </c>
      <c r="C24" s="21">
        <v>136.27999999999884</v>
      </c>
      <c r="D24" s="21">
        <v>0</v>
      </c>
      <c r="E24" s="21">
        <v>0</v>
      </c>
      <c r="F24" s="26">
        <v>26819.84</v>
      </c>
      <c r="G24" s="26"/>
      <c r="H24" s="26"/>
      <c r="I24" s="26">
        <v>27474.720000000001</v>
      </c>
      <c r="J24" s="26"/>
      <c r="K24" s="26"/>
      <c r="L24" s="26"/>
      <c r="M24" s="25"/>
      <c r="P24" s="25"/>
    </row>
    <row r="25" spans="1:16" ht="12.75" outlineLevel="1">
      <c r="A25" s="1">
        <v>23</v>
      </c>
      <c r="B25" s="2" t="s">
        <v>15</v>
      </c>
      <c r="C25" s="21">
        <v>18892.489999999998</v>
      </c>
      <c r="D25" s="21">
        <v>0</v>
      </c>
      <c r="E25" s="21">
        <v>0</v>
      </c>
      <c r="F25" s="26">
        <v>26047.829999999998</v>
      </c>
      <c r="G25" s="26"/>
      <c r="H25" s="26"/>
      <c r="I25" s="26">
        <v>26685.119999999999</v>
      </c>
      <c r="J25" s="26"/>
      <c r="K25" s="26"/>
      <c r="L25" s="26"/>
      <c r="M25" s="25"/>
      <c r="P25" s="25"/>
    </row>
    <row r="26" spans="1:16" ht="12.75" outlineLevel="1">
      <c r="A26" s="1">
        <v>24</v>
      </c>
      <c r="B26" s="2" t="s">
        <v>52</v>
      </c>
      <c r="C26" s="21">
        <v>4806.989999999998</v>
      </c>
      <c r="D26" s="21">
        <v>0</v>
      </c>
      <c r="E26" s="21">
        <v>0</v>
      </c>
      <c r="F26" s="26">
        <v>25979.89</v>
      </c>
      <c r="G26" s="26"/>
      <c r="H26" s="26"/>
      <c r="I26" s="26">
        <v>26615.07</v>
      </c>
      <c r="J26" s="26"/>
      <c r="K26" s="26"/>
      <c r="L26" s="26"/>
      <c r="M26" s="25"/>
      <c r="P26" s="25"/>
    </row>
    <row r="27" spans="1:16" ht="24" outlineLevel="1">
      <c r="A27" s="1">
        <v>25</v>
      </c>
      <c r="B27" s="2" t="s">
        <v>16</v>
      </c>
      <c r="C27" s="21">
        <v>20660.73</v>
      </c>
      <c r="D27" s="21">
        <v>0</v>
      </c>
      <c r="E27" s="21">
        <v>0</v>
      </c>
      <c r="F27" s="26">
        <v>32798.25</v>
      </c>
      <c r="G27" s="26"/>
      <c r="H27" s="26"/>
      <c r="I27" s="26">
        <v>33594.47</v>
      </c>
      <c r="J27" s="26"/>
      <c r="K27" s="26"/>
      <c r="L27" s="26"/>
      <c r="M27" s="25"/>
      <c r="P27" s="25"/>
    </row>
    <row r="28" spans="1:16" ht="24" outlineLevel="1">
      <c r="A28" s="1">
        <v>26</v>
      </c>
      <c r="B28" s="2" t="s">
        <v>17</v>
      </c>
      <c r="C28" s="21">
        <v>72223</v>
      </c>
      <c r="D28" s="21">
        <v>1240.51</v>
      </c>
      <c r="E28" s="21">
        <v>0</v>
      </c>
      <c r="F28" s="26">
        <v>81813.490000000005</v>
      </c>
      <c r="G28" s="26"/>
      <c r="H28" s="26"/>
      <c r="I28" s="26">
        <v>74008.56</v>
      </c>
      <c r="J28" s="26"/>
      <c r="K28" s="26"/>
      <c r="L28" s="26"/>
      <c r="M28" s="25"/>
      <c r="P28" s="25"/>
    </row>
    <row r="29" spans="1:16" ht="12.75" outlineLevel="1">
      <c r="A29" s="1">
        <v>27</v>
      </c>
      <c r="B29" s="2" t="s">
        <v>18</v>
      </c>
      <c r="C29" s="21">
        <v>19529</v>
      </c>
      <c r="D29" s="21">
        <v>15739.16</v>
      </c>
      <c r="E29" s="21">
        <v>0</v>
      </c>
      <c r="F29" s="26">
        <v>23589.79</v>
      </c>
      <c r="G29" s="26"/>
      <c r="H29" s="26"/>
      <c r="I29" s="26">
        <v>20008.04</v>
      </c>
      <c r="J29" s="26"/>
      <c r="K29" s="26"/>
      <c r="L29" s="26"/>
      <c r="M29" s="25"/>
      <c r="P29" s="25"/>
    </row>
    <row r="30" spans="1:16" ht="12.75" outlineLevel="1">
      <c r="A30" s="1">
        <v>28</v>
      </c>
      <c r="B30" s="2" t="s">
        <v>81</v>
      </c>
      <c r="C30" s="21">
        <v>33844.94</v>
      </c>
      <c r="D30" s="21">
        <v>0</v>
      </c>
      <c r="E30" s="21">
        <v>0</v>
      </c>
      <c r="F30" s="26">
        <v>39781.699999999997</v>
      </c>
      <c r="G30" s="26"/>
      <c r="H30" s="26"/>
      <c r="I30" s="26">
        <v>33446.5</v>
      </c>
      <c r="J30" s="26"/>
      <c r="K30" s="26"/>
      <c r="L30" s="26"/>
      <c r="M30" s="25"/>
      <c r="P30" s="25"/>
    </row>
    <row r="31" spans="1:16" ht="12.75" outlineLevel="1">
      <c r="A31" s="1">
        <v>29</v>
      </c>
      <c r="B31" s="2" t="s">
        <v>20</v>
      </c>
      <c r="C31" s="21">
        <v>44417.97</v>
      </c>
      <c r="D31" s="21">
        <v>0</v>
      </c>
      <c r="E31" s="21">
        <v>0</v>
      </c>
      <c r="F31" s="26">
        <v>49548.74</v>
      </c>
      <c r="G31" s="26"/>
      <c r="H31" s="26"/>
      <c r="I31" s="26">
        <v>45411.67</v>
      </c>
      <c r="J31" s="26"/>
      <c r="K31" s="26"/>
      <c r="L31" s="26"/>
      <c r="M31" s="25"/>
      <c r="P31" s="25"/>
    </row>
    <row r="32" spans="1:16" ht="12.75" outlineLevel="1">
      <c r="A32" s="1">
        <v>30</v>
      </c>
      <c r="B32" s="2" t="s">
        <v>21</v>
      </c>
      <c r="C32" s="21">
        <v>51839.490000000005</v>
      </c>
      <c r="D32" s="21">
        <v>17407.000000000196</v>
      </c>
      <c r="E32" s="21">
        <v>0</v>
      </c>
      <c r="F32" s="26">
        <v>61714.770000000004</v>
      </c>
      <c r="G32" s="26"/>
      <c r="H32" s="26"/>
      <c r="I32" s="26">
        <v>53139.94</v>
      </c>
      <c r="J32" s="26"/>
      <c r="K32" s="26"/>
      <c r="L32" s="26"/>
      <c r="M32" s="25"/>
      <c r="P32" s="25"/>
    </row>
    <row r="33" spans="1:16" ht="12.75" outlineLevel="1">
      <c r="A33" s="1">
        <v>31</v>
      </c>
      <c r="B33" s="2" t="s">
        <v>22</v>
      </c>
      <c r="C33" s="21">
        <v>49362.22</v>
      </c>
      <c r="D33" s="21">
        <v>1394.9499999999996</v>
      </c>
      <c r="E33" s="21">
        <v>0</v>
      </c>
      <c r="F33" s="26">
        <v>56078.94</v>
      </c>
      <c r="G33" s="26"/>
      <c r="H33" s="26"/>
      <c r="I33" s="26">
        <v>50602.09</v>
      </c>
      <c r="J33" s="26"/>
      <c r="K33" s="26"/>
      <c r="L33" s="26"/>
      <c r="M33" s="25"/>
      <c r="P33" s="25"/>
    </row>
    <row r="34" spans="1:16" s="15" customFormat="1" ht="12.75">
      <c r="A34" s="39" t="s">
        <v>23</v>
      </c>
      <c r="B34" s="40"/>
      <c r="C34" s="22">
        <v>1192736.5899999999</v>
      </c>
      <c r="D34" s="22">
        <v>81745.540000000139</v>
      </c>
      <c r="E34" s="22">
        <v>41.73</v>
      </c>
      <c r="F34" s="22">
        <v>1363914.0399999998</v>
      </c>
      <c r="G34" s="22">
        <f t="shared" ref="G34:K34" si="0">SUM(G3:G33)</f>
        <v>0</v>
      </c>
      <c r="H34" s="22">
        <f t="shared" si="0"/>
        <v>0</v>
      </c>
      <c r="I34" s="22">
        <v>1313606.2699999998</v>
      </c>
      <c r="J34" s="22">
        <f t="shared" si="0"/>
        <v>0</v>
      </c>
      <c r="K34" s="22">
        <f t="shared" si="0"/>
        <v>0</v>
      </c>
      <c r="L34" s="22"/>
      <c r="M34" s="25"/>
      <c r="N34" s="33"/>
    </row>
    <row r="35" spans="1:16" s="15" customFormat="1" ht="12.75" outlineLevel="1">
      <c r="A35" s="4">
        <v>1</v>
      </c>
      <c r="B35" s="5" t="s">
        <v>60</v>
      </c>
      <c r="C35" s="21">
        <v>3200</v>
      </c>
      <c r="D35" s="21">
        <v>0</v>
      </c>
      <c r="E35" s="21"/>
      <c r="F35" s="26">
        <v>5126.41</v>
      </c>
      <c r="G35" s="26"/>
      <c r="H35" s="26"/>
      <c r="I35" s="26">
        <v>3987.8</v>
      </c>
      <c r="J35" s="26"/>
      <c r="K35" s="26"/>
      <c r="L35" s="26"/>
      <c r="M35" s="25"/>
    </row>
    <row r="36" spans="1:16" s="15" customFormat="1" ht="12.75" outlineLevel="1">
      <c r="A36" s="4">
        <f t="shared" ref="A36:A41" si="1">A35+1</f>
        <v>2</v>
      </c>
      <c r="B36" s="2" t="s">
        <v>4</v>
      </c>
      <c r="C36" s="21">
        <v>540</v>
      </c>
      <c r="D36" s="21">
        <v>0</v>
      </c>
      <c r="E36" s="21"/>
      <c r="F36" s="26">
        <v>800.39</v>
      </c>
      <c r="G36" s="26"/>
      <c r="H36" s="26"/>
      <c r="I36" s="26">
        <v>764.92</v>
      </c>
      <c r="J36" s="26"/>
      <c r="K36" s="26"/>
      <c r="L36" s="26"/>
      <c r="M36" s="25"/>
    </row>
    <row r="37" spans="1:16" s="15" customFormat="1" ht="12.75" outlineLevel="1">
      <c r="A37" s="4">
        <f t="shared" si="1"/>
        <v>3</v>
      </c>
      <c r="B37" s="29" t="s">
        <v>64</v>
      </c>
      <c r="C37" s="21">
        <v>7380</v>
      </c>
      <c r="D37" s="21">
        <v>0</v>
      </c>
      <c r="E37" s="21"/>
      <c r="F37" s="26">
        <v>8181.77</v>
      </c>
      <c r="G37" s="26"/>
      <c r="H37" s="26"/>
      <c r="I37" s="26">
        <v>7134.26</v>
      </c>
      <c r="J37" s="26"/>
      <c r="K37" s="26"/>
      <c r="L37" s="26"/>
      <c r="M37" s="25"/>
    </row>
    <row r="38" spans="1:16" s="15" customFormat="1" ht="12.75" outlineLevel="1">
      <c r="A38" s="4">
        <f t="shared" si="1"/>
        <v>4</v>
      </c>
      <c r="B38" s="29" t="s">
        <v>6</v>
      </c>
      <c r="C38" s="21">
        <v>120</v>
      </c>
      <c r="D38" s="21">
        <v>0</v>
      </c>
      <c r="E38" s="21"/>
      <c r="F38" s="26">
        <v>855.66</v>
      </c>
      <c r="G38" s="26"/>
      <c r="H38" s="26"/>
      <c r="I38" s="26">
        <v>817.74</v>
      </c>
      <c r="J38" s="26"/>
      <c r="K38" s="26"/>
      <c r="L38" s="26"/>
      <c r="M38" s="25"/>
    </row>
    <row r="39" spans="1:16" s="15" customFormat="1" ht="12.75" outlineLevel="1">
      <c r="A39" s="4">
        <f t="shared" si="1"/>
        <v>5</v>
      </c>
      <c r="B39" s="5" t="s">
        <v>65</v>
      </c>
      <c r="C39" s="21">
        <v>0</v>
      </c>
      <c r="D39" s="21">
        <v>0</v>
      </c>
      <c r="E39" s="21"/>
      <c r="F39" s="26">
        <v>1321.7</v>
      </c>
      <c r="G39" s="26"/>
      <c r="H39" s="26"/>
      <c r="I39" s="26">
        <v>1263.1199999999999</v>
      </c>
      <c r="J39" s="26"/>
      <c r="K39" s="26"/>
      <c r="L39" s="26"/>
      <c r="M39" s="25"/>
    </row>
    <row r="40" spans="1:16" s="15" customFormat="1" ht="12.75" outlineLevel="1">
      <c r="A40" s="4">
        <f t="shared" si="1"/>
        <v>6</v>
      </c>
      <c r="B40" s="6" t="s">
        <v>18</v>
      </c>
      <c r="C40" s="21">
        <v>840</v>
      </c>
      <c r="D40" s="21">
        <v>0</v>
      </c>
      <c r="E40" s="21"/>
      <c r="F40" s="26">
        <v>1220.21</v>
      </c>
      <c r="G40" s="26"/>
      <c r="H40" s="26"/>
      <c r="I40" s="26">
        <v>1166.1400000000001</v>
      </c>
      <c r="J40" s="26"/>
      <c r="K40" s="26"/>
      <c r="L40" s="26"/>
      <c r="M40" s="25"/>
    </row>
    <row r="41" spans="1:16" s="15" customFormat="1" ht="12.75" outlineLevel="1">
      <c r="A41" s="4">
        <f t="shared" si="1"/>
        <v>7</v>
      </c>
      <c r="B41" s="6" t="s">
        <v>20</v>
      </c>
      <c r="C41" s="21">
        <v>1040</v>
      </c>
      <c r="D41" s="21">
        <v>0</v>
      </c>
      <c r="E41" s="21"/>
      <c r="F41" s="26">
        <v>5320.7400000000007</v>
      </c>
      <c r="G41" s="26"/>
      <c r="H41" s="26"/>
      <c r="I41" s="26">
        <v>1024.7</v>
      </c>
      <c r="J41" s="26"/>
      <c r="K41" s="26"/>
      <c r="L41" s="26"/>
      <c r="M41" s="25"/>
    </row>
    <row r="42" spans="1:16" s="15" customFormat="1" ht="12.75">
      <c r="A42" s="39" t="s">
        <v>45</v>
      </c>
      <c r="B42" s="40"/>
      <c r="C42" s="22">
        <v>13120</v>
      </c>
      <c r="D42" s="22">
        <v>0</v>
      </c>
      <c r="E42" s="22">
        <v>0</v>
      </c>
      <c r="F42" s="22">
        <v>22826.880000000001</v>
      </c>
      <c r="G42" s="22">
        <f t="shared" ref="G42:K42" si="2">SUM(G35:G41)</f>
        <v>0</v>
      </c>
      <c r="H42" s="22">
        <f t="shared" si="2"/>
        <v>0</v>
      </c>
      <c r="I42" s="22">
        <v>16158.68</v>
      </c>
      <c r="J42" s="22">
        <f t="shared" si="2"/>
        <v>0</v>
      </c>
      <c r="K42" s="22">
        <f t="shared" si="2"/>
        <v>0</v>
      </c>
      <c r="L42" s="22"/>
      <c r="M42" s="25"/>
    </row>
    <row r="43" spans="1:16" ht="12.75" outlineLevel="1">
      <c r="A43" s="1">
        <v>1</v>
      </c>
      <c r="B43" s="6" t="s">
        <v>79</v>
      </c>
      <c r="C43" s="21">
        <v>124780</v>
      </c>
      <c r="D43" s="21">
        <v>482095</v>
      </c>
      <c r="E43" s="21"/>
      <c r="F43" s="26">
        <v>131286.22</v>
      </c>
      <c r="G43" s="26"/>
      <c r="H43" s="26"/>
      <c r="I43" s="26">
        <v>123936.68999999999</v>
      </c>
      <c r="J43" s="26"/>
      <c r="K43" s="26"/>
      <c r="L43" s="26"/>
      <c r="M43" s="25"/>
    </row>
    <row r="44" spans="1:16" ht="12.75" outlineLevel="1">
      <c r="A44" s="1">
        <v>2</v>
      </c>
      <c r="B44" s="6" t="s">
        <v>80</v>
      </c>
      <c r="C44" s="21">
        <v>40757</v>
      </c>
      <c r="D44" s="21">
        <v>65915</v>
      </c>
      <c r="E44" s="21"/>
      <c r="F44" s="26">
        <v>41994.239999999998</v>
      </c>
      <c r="G44" s="26"/>
      <c r="H44" s="26"/>
      <c r="I44" s="26">
        <v>40528.600000000006</v>
      </c>
      <c r="J44" s="26"/>
      <c r="K44" s="26"/>
      <c r="L44" s="26"/>
      <c r="M44" s="25"/>
    </row>
    <row r="45" spans="1:16" ht="12.75" outlineLevel="1">
      <c r="A45" s="1">
        <v>3</v>
      </c>
      <c r="B45" s="2" t="s">
        <v>47</v>
      </c>
      <c r="C45" s="21">
        <v>17445</v>
      </c>
      <c r="D45" s="21">
        <v>0</v>
      </c>
      <c r="E45" s="21"/>
      <c r="F45" s="26">
        <v>18608.740000000002</v>
      </c>
      <c r="G45" s="26"/>
      <c r="H45" s="26"/>
      <c r="I45" s="26">
        <v>18944.22</v>
      </c>
      <c r="J45" s="26"/>
      <c r="K45" s="26"/>
      <c r="L45" s="26"/>
      <c r="M45" s="25"/>
    </row>
    <row r="46" spans="1:16" ht="12.75" outlineLevel="1" collapsed="1">
      <c r="A46" s="1">
        <v>4</v>
      </c>
      <c r="B46" s="8" t="s">
        <v>24</v>
      </c>
      <c r="C46" s="21">
        <v>84615.000000000015</v>
      </c>
      <c r="D46" s="21">
        <v>323235</v>
      </c>
      <c r="E46" s="21"/>
      <c r="F46" s="26">
        <v>89244.02</v>
      </c>
      <c r="G46" s="26"/>
      <c r="H46" s="26"/>
      <c r="I46" s="26">
        <v>84074.28</v>
      </c>
      <c r="J46" s="26"/>
      <c r="K46" s="26"/>
      <c r="L46" s="26"/>
      <c r="M46" s="25"/>
    </row>
    <row r="47" spans="1:16" ht="12.75" outlineLevel="1">
      <c r="A47" s="1">
        <v>5</v>
      </c>
      <c r="B47" s="28" t="s">
        <v>75</v>
      </c>
      <c r="C47" s="21">
        <v>35090</v>
      </c>
      <c r="D47" s="21">
        <v>8410</v>
      </c>
      <c r="E47" s="21"/>
      <c r="F47" s="26">
        <v>35517.18</v>
      </c>
      <c r="G47" s="26"/>
      <c r="H47" s="26"/>
      <c r="I47" s="26">
        <v>34841.74</v>
      </c>
      <c r="J47" s="26"/>
      <c r="K47" s="26"/>
      <c r="L47" s="26"/>
      <c r="M47" s="25"/>
    </row>
    <row r="48" spans="1:16" ht="24" outlineLevel="1">
      <c r="A48" s="1">
        <v>6</v>
      </c>
      <c r="B48" s="6" t="s">
        <v>46</v>
      </c>
      <c r="C48" s="21">
        <v>56630.000000000007</v>
      </c>
      <c r="D48" s="21">
        <v>45655</v>
      </c>
      <c r="E48" s="21"/>
      <c r="F48" s="26">
        <v>51705.409999999996</v>
      </c>
      <c r="G48" s="26"/>
      <c r="H48" s="26"/>
      <c r="I48" s="26">
        <v>46412.450000000004</v>
      </c>
      <c r="J48" s="26"/>
      <c r="K48" s="26"/>
      <c r="L48" s="26"/>
      <c r="M48" s="25"/>
    </row>
    <row r="49" spans="1:13" ht="12.75" outlineLevel="1">
      <c r="A49" s="1">
        <v>7</v>
      </c>
      <c r="B49" s="8" t="s">
        <v>8</v>
      </c>
      <c r="C49" s="21">
        <v>51735</v>
      </c>
      <c r="D49" s="21">
        <v>17278</v>
      </c>
      <c r="E49" s="21"/>
      <c r="F49" s="26">
        <v>52378.26</v>
      </c>
      <c r="G49" s="26"/>
      <c r="H49" s="26"/>
      <c r="I49" s="26">
        <v>52851.810000000005</v>
      </c>
      <c r="J49" s="26"/>
      <c r="K49" s="26"/>
      <c r="L49" s="26"/>
      <c r="M49" s="25"/>
    </row>
    <row r="50" spans="1:13" ht="12.75" outlineLevel="1">
      <c r="A50" s="1">
        <v>8</v>
      </c>
      <c r="B50" s="2" t="s">
        <v>48</v>
      </c>
      <c r="C50" s="21">
        <v>57300</v>
      </c>
      <c r="D50" s="21">
        <v>100540</v>
      </c>
      <c r="E50" s="21"/>
      <c r="F50" s="26">
        <v>59304.86</v>
      </c>
      <c r="G50" s="26"/>
      <c r="H50" s="26"/>
      <c r="I50" s="26">
        <v>56950.880000000005</v>
      </c>
      <c r="J50" s="26"/>
      <c r="K50" s="26"/>
      <c r="L50" s="26"/>
      <c r="M50" s="25"/>
    </row>
    <row r="51" spans="1:13" ht="12.75" outlineLevel="1">
      <c r="A51" s="1">
        <v>9</v>
      </c>
      <c r="B51" s="2" t="s">
        <v>25</v>
      </c>
      <c r="C51" s="21">
        <v>3955</v>
      </c>
      <c r="D51" s="21">
        <v>0</v>
      </c>
      <c r="E51" s="21"/>
      <c r="F51" s="26">
        <v>4014.11</v>
      </c>
      <c r="G51" s="26"/>
      <c r="H51" s="26"/>
      <c r="I51" s="26">
        <v>3930.93</v>
      </c>
      <c r="J51" s="26"/>
      <c r="K51" s="26"/>
      <c r="L51" s="26"/>
      <c r="M51" s="25"/>
    </row>
    <row r="52" spans="1:13" ht="12.75" outlineLevel="1">
      <c r="A52" s="1">
        <v>10</v>
      </c>
      <c r="B52" s="2" t="s">
        <v>50</v>
      </c>
      <c r="C52" s="21">
        <v>26550</v>
      </c>
      <c r="D52" s="21">
        <v>12500</v>
      </c>
      <c r="E52" s="21"/>
      <c r="F52" s="26">
        <v>27250.989999999998</v>
      </c>
      <c r="G52" s="26"/>
      <c r="H52" s="26"/>
      <c r="I52" s="26">
        <v>26498.23</v>
      </c>
      <c r="J52" s="26"/>
      <c r="K52" s="26"/>
      <c r="L52" s="26"/>
      <c r="M52" s="25"/>
    </row>
    <row r="53" spans="1:13" ht="12.75" outlineLevel="1">
      <c r="A53" s="1">
        <v>11</v>
      </c>
      <c r="B53" s="2" t="s">
        <v>36</v>
      </c>
      <c r="C53" s="21">
        <v>25930.000000000004</v>
      </c>
      <c r="D53" s="21">
        <v>483585</v>
      </c>
      <c r="E53" s="21"/>
      <c r="F53" s="26">
        <v>32679.280000000002</v>
      </c>
      <c r="G53" s="26"/>
      <c r="H53" s="26"/>
      <c r="I53" s="26">
        <v>34830.17</v>
      </c>
      <c r="J53" s="26"/>
      <c r="K53" s="26"/>
      <c r="L53" s="26"/>
      <c r="M53" s="25"/>
    </row>
    <row r="54" spans="1:13" ht="12.75" outlineLevel="1">
      <c r="A54" s="1">
        <v>12</v>
      </c>
      <c r="B54" s="2" t="s">
        <v>38</v>
      </c>
      <c r="C54" s="21">
        <v>42600</v>
      </c>
      <c r="D54" s="21">
        <v>40850</v>
      </c>
      <c r="E54" s="21"/>
      <c r="F54" s="26">
        <v>39737.339999999997</v>
      </c>
      <c r="G54" s="26"/>
      <c r="H54" s="26"/>
      <c r="I54" s="26">
        <v>34908.01</v>
      </c>
      <c r="J54" s="26"/>
      <c r="K54" s="26"/>
      <c r="L54" s="26"/>
      <c r="M54" s="25"/>
    </row>
    <row r="55" spans="1:13" ht="12.75" outlineLevel="1">
      <c r="A55" s="1">
        <v>13</v>
      </c>
      <c r="B55" s="2" t="s">
        <v>39</v>
      </c>
      <c r="C55" s="21">
        <v>59247.000000000007</v>
      </c>
      <c r="D55" s="21">
        <v>82115</v>
      </c>
      <c r="E55" s="21"/>
      <c r="F55" s="26">
        <v>55912.790000000008</v>
      </c>
      <c r="G55" s="26"/>
      <c r="H55" s="26"/>
      <c r="I55" s="26">
        <v>48450.820000000007</v>
      </c>
      <c r="J55" s="26"/>
      <c r="K55" s="26"/>
      <c r="L55" s="26"/>
      <c r="M55" s="25"/>
    </row>
    <row r="56" spans="1:13" ht="12.75" outlineLevel="1">
      <c r="A56" s="1">
        <v>14</v>
      </c>
      <c r="B56" s="2" t="s">
        <v>78</v>
      </c>
      <c r="C56" s="21">
        <v>81139</v>
      </c>
      <c r="D56" s="21">
        <v>524680</v>
      </c>
      <c r="E56" s="21"/>
      <c r="F56" s="26">
        <v>85759.89</v>
      </c>
      <c r="G56" s="26"/>
      <c r="H56" s="26"/>
      <c r="I56" s="26">
        <v>80837.159999999989</v>
      </c>
      <c r="J56" s="26"/>
      <c r="K56" s="26"/>
      <c r="L56" s="26"/>
      <c r="M56" s="25"/>
    </row>
    <row r="57" spans="1:13" ht="12.75" outlineLevel="1">
      <c r="A57" s="1">
        <v>15</v>
      </c>
      <c r="B57" s="9" t="s">
        <v>26</v>
      </c>
      <c r="C57" s="21">
        <v>70086</v>
      </c>
      <c r="D57" s="21">
        <v>789</v>
      </c>
      <c r="E57" s="21"/>
      <c r="F57" s="26">
        <v>70973.72</v>
      </c>
      <c r="G57" s="26"/>
      <c r="H57" s="26"/>
      <c r="I57" s="26">
        <v>67027.08</v>
      </c>
      <c r="J57" s="26"/>
      <c r="K57" s="26"/>
      <c r="L57" s="26"/>
      <c r="M57" s="25"/>
    </row>
    <row r="58" spans="1:13" ht="12.75" outlineLevel="1">
      <c r="A58" s="1">
        <v>16</v>
      </c>
      <c r="B58" s="9" t="s">
        <v>76</v>
      </c>
      <c r="C58" s="21">
        <v>0</v>
      </c>
      <c r="D58" s="21">
        <v>0</v>
      </c>
      <c r="E58" s="21"/>
      <c r="F58" s="26">
        <v>14738.12</v>
      </c>
      <c r="G58" s="26"/>
      <c r="H58" s="26"/>
      <c r="I58" s="26">
        <v>14628.73</v>
      </c>
      <c r="J58" s="26"/>
      <c r="K58" s="26"/>
      <c r="L58" s="26"/>
      <c r="M58" s="25"/>
    </row>
    <row r="59" spans="1:13" ht="12.75" outlineLevel="1">
      <c r="A59" s="1">
        <v>17</v>
      </c>
      <c r="B59" s="9" t="s">
        <v>15</v>
      </c>
      <c r="C59" s="21">
        <v>49792</v>
      </c>
      <c r="D59" s="21">
        <v>5050</v>
      </c>
      <c r="E59" s="21"/>
      <c r="F59" s="26">
        <v>54821.83</v>
      </c>
      <c r="G59" s="26"/>
      <c r="H59" s="26"/>
      <c r="I59" s="26">
        <v>44484.299999999996</v>
      </c>
      <c r="J59" s="26"/>
      <c r="K59" s="26"/>
      <c r="L59" s="26"/>
      <c r="M59" s="25"/>
    </row>
    <row r="60" spans="1:13" ht="12.75" outlineLevel="1">
      <c r="A60" s="1">
        <v>18</v>
      </c>
      <c r="B60" s="3" t="s">
        <v>27</v>
      </c>
      <c r="C60" s="21">
        <v>28140</v>
      </c>
      <c r="D60" s="21">
        <v>0</v>
      </c>
      <c r="E60" s="21"/>
      <c r="F60" s="26">
        <v>28458.34</v>
      </c>
      <c r="G60" s="26"/>
      <c r="H60" s="26"/>
      <c r="I60" s="26">
        <v>29075.59</v>
      </c>
      <c r="J60" s="26"/>
      <c r="K60" s="26"/>
      <c r="L60" s="26"/>
      <c r="M60" s="25"/>
    </row>
    <row r="61" spans="1:13" ht="24" outlineLevel="1">
      <c r="A61" s="1">
        <v>19</v>
      </c>
      <c r="B61" s="9" t="s">
        <v>16</v>
      </c>
      <c r="C61" s="21">
        <v>5029.9999999999982</v>
      </c>
      <c r="D61" s="21">
        <v>0</v>
      </c>
      <c r="E61" s="21"/>
      <c r="F61" s="26">
        <v>19426.099999999999</v>
      </c>
      <c r="G61" s="26"/>
      <c r="H61" s="26"/>
      <c r="I61" s="26">
        <v>19281.900000000001</v>
      </c>
      <c r="J61" s="26"/>
      <c r="K61" s="26"/>
      <c r="L61" s="26"/>
      <c r="M61" s="25"/>
    </row>
    <row r="62" spans="1:13" ht="24" outlineLevel="1">
      <c r="A62" s="1">
        <v>20</v>
      </c>
      <c r="B62" s="3" t="s">
        <v>17</v>
      </c>
      <c r="C62" s="21">
        <v>27907</v>
      </c>
      <c r="D62" s="21">
        <v>0</v>
      </c>
      <c r="E62" s="21"/>
      <c r="F62" s="26">
        <v>27936.97</v>
      </c>
      <c r="G62" s="26"/>
      <c r="H62" s="26"/>
      <c r="I62" s="26">
        <v>27729.61</v>
      </c>
      <c r="J62" s="26"/>
      <c r="K62" s="26"/>
      <c r="L62" s="26"/>
      <c r="M62" s="25"/>
    </row>
    <row r="63" spans="1:13" ht="12.75" outlineLevel="1">
      <c r="A63" s="1">
        <v>21</v>
      </c>
      <c r="B63" s="3" t="s">
        <v>18</v>
      </c>
      <c r="C63" s="21">
        <v>11488</v>
      </c>
      <c r="D63" s="21"/>
      <c r="E63" s="21"/>
      <c r="F63" s="26">
        <v>15125.57</v>
      </c>
      <c r="G63" s="26"/>
      <c r="H63" s="26"/>
      <c r="I63" s="26">
        <v>15013.3</v>
      </c>
      <c r="J63" s="26"/>
      <c r="K63" s="26"/>
      <c r="L63" s="26"/>
      <c r="M63" s="25"/>
    </row>
    <row r="64" spans="1:13" ht="12.75" outlineLevel="1">
      <c r="A64" s="1">
        <v>22</v>
      </c>
      <c r="B64" s="3" t="s">
        <v>77</v>
      </c>
      <c r="C64" s="21">
        <v>4725</v>
      </c>
      <c r="D64" s="21">
        <v>0</v>
      </c>
      <c r="E64" s="21"/>
      <c r="F64" s="26">
        <v>3864.7599999999993</v>
      </c>
      <c r="G64" s="26"/>
      <c r="H64" s="26"/>
      <c r="I64" s="26">
        <v>3836.21</v>
      </c>
      <c r="J64" s="26"/>
      <c r="K64" s="26"/>
      <c r="L64" s="26"/>
      <c r="M64" s="25"/>
    </row>
    <row r="65" spans="1:13" ht="12.75" outlineLevel="1">
      <c r="A65" s="1">
        <v>23</v>
      </c>
      <c r="B65" s="8" t="s">
        <v>67</v>
      </c>
      <c r="C65" s="21">
        <v>13487</v>
      </c>
      <c r="D65" s="21">
        <v>224958</v>
      </c>
      <c r="E65" s="21"/>
      <c r="F65" s="26">
        <v>16056.66</v>
      </c>
      <c r="G65" s="26"/>
      <c r="H65" s="26"/>
      <c r="I65" s="26">
        <v>9452</v>
      </c>
      <c r="J65" s="26"/>
      <c r="K65" s="26"/>
      <c r="L65" s="26"/>
      <c r="M65" s="25"/>
    </row>
    <row r="66" spans="1:13" s="15" customFormat="1" ht="12.75">
      <c r="A66" s="39" t="s">
        <v>28</v>
      </c>
      <c r="B66" s="40"/>
      <c r="C66" s="22">
        <v>918428</v>
      </c>
      <c r="D66" s="22">
        <v>2417655</v>
      </c>
      <c r="E66" s="22">
        <v>0</v>
      </c>
      <c r="F66" s="22">
        <v>976795.39999999979</v>
      </c>
      <c r="G66" s="22">
        <f t="shared" ref="G66:K66" si="3">SUM(G43:G65)</f>
        <v>0</v>
      </c>
      <c r="H66" s="22">
        <f t="shared" si="3"/>
        <v>0</v>
      </c>
      <c r="I66" s="22">
        <v>918524.70999999985</v>
      </c>
      <c r="J66" s="22">
        <f t="shared" si="3"/>
        <v>0</v>
      </c>
      <c r="K66" s="22">
        <f t="shared" si="3"/>
        <v>0</v>
      </c>
      <c r="L66" s="22"/>
      <c r="M66" s="25"/>
    </row>
    <row r="67" spans="1:13" ht="12.75" outlineLevel="1">
      <c r="A67" s="1">
        <v>1</v>
      </c>
      <c r="B67" s="27" t="s">
        <v>68</v>
      </c>
      <c r="C67" s="21">
        <v>630</v>
      </c>
      <c r="D67" s="21"/>
      <c r="E67" s="21"/>
      <c r="F67" s="26">
        <v>913.27</v>
      </c>
      <c r="G67" s="26"/>
      <c r="H67" s="26"/>
      <c r="I67" s="26">
        <v>908.26</v>
      </c>
      <c r="J67" s="26"/>
      <c r="K67" s="26"/>
      <c r="L67" s="26"/>
      <c r="M67" s="25"/>
    </row>
    <row r="68" spans="1:13" ht="12.75" outlineLevel="1">
      <c r="A68" s="1">
        <f>A67+1</f>
        <v>2</v>
      </c>
      <c r="B68" s="6" t="s">
        <v>69</v>
      </c>
      <c r="C68" s="21">
        <v>3410</v>
      </c>
      <c r="D68" s="21"/>
      <c r="E68" s="21"/>
      <c r="F68" s="26">
        <v>3902.9700000000003</v>
      </c>
      <c r="G68" s="26"/>
      <c r="H68" s="26"/>
      <c r="I68" s="26">
        <v>3416.8</v>
      </c>
      <c r="J68" s="26"/>
      <c r="K68" s="26"/>
      <c r="L68" s="26"/>
      <c r="M68" s="25"/>
    </row>
    <row r="69" spans="1:13" ht="12.75" outlineLevel="1">
      <c r="A69" s="1">
        <f t="shared" ref="A69:A77" si="4">A68+1</f>
        <v>3</v>
      </c>
      <c r="B69" s="5" t="s">
        <v>66</v>
      </c>
      <c r="C69" s="21">
        <v>2130</v>
      </c>
      <c r="D69" s="21"/>
      <c r="E69" s="21"/>
      <c r="F69" s="26">
        <v>2412.7999999999997</v>
      </c>
      <c r="G69" s="26"/>
      <c r="H69" s="26"/>
      <c r="I69" s="26">
        <v>2119.2800000000002</v>
      </c>
      <c r="J69" s="26"/>
      <c r="K69" s="26"/>
      <c r="L69" s="26"/>
      <c r="M69" s="25"/>
    </row>
    <row r="70" spans="1:13" ht="12.75" outlineLevel="1">
      <c r="A70" s="1">
        <f t="shared" si="4"/>
        <v>4</v>
      </c>
      <c r="B70" s="6" t="s">
        <v>70</v>
      </c>
      <c r="C70" s="21">
        <v>1500</v>
      </c>
      <c r="D70" s="21"/>
      <c r="E70" s="21"/>
      <c r="F70" s="26">
        <v>1747.6899999999998</v>
      </c>
      <c r="G70" s="26"/>
      <c r="H70" s="26"/>
      <c r="I70" s="26">
        <v>1520.98</v>
      </c>
      <c r="J70" s="26"/>
      <c r="K70" s="26"/>
      <c r="L70" s="26"/>
      <c r="M70" s="25"/>
    </row>
    <row r="71" spans="1:13" ht="12.75" outlineLevel="1">
      <c r="A71" s="1">
        <f t="shared" si="4"/>
        <v>5</v>
      </c>
      <c r="B71" s="6" t="s">
        <v>71</v>
      </c>
      <c r="C71" s="21">
        <v>5885</v>
      </c>
      <c r="D71" s="21"/>
      <c r="E71" s="21"/>
      <c r="F71" s="26">
        <v>5933.96</v>
      </c>
      <c r="G71" s="26"/>
      <c r="H71" s="26"/>
      <c r="I71" s="26">
        <v>5901.4</v>
      </c>
      <c r="J71" s="26"/>
      <c r="K71" s="26"/>
      <c r="L71" s="26"/>
      <c r="M71" s="25"/>
    </row>
    <row r="72" spans="1:13" ht="12.75" outlineLevel="1">
      <c r="A72" s="1">
        <f t="shared" si="4"/>
        <v>6</v>
      </c>
      <c r="B72" s="2" t="s">
        <v>41</v>
      </c>
      <c r="C72" s="21">
        <v>5830</v>
      </c>
      <c r="D72" s="21"/>
      <c r="E72" s="21"/>
      <c r="F72" s="26">
        <v>6475.58</v>
      </c>
      <c r="G72" s="26"/>
      <c r="H72" s="26"/>
      <c r="I72" s="26">
        <v>5808.56</v>
      </c>
      <c r="J72" s="26"/>
      <c r="K72" s="26"/>
      <c r="L72" s="26"/>
      <c r="M72" s="25"/>
    </row>
    <row r="73" spans="1:13" ht="12.75" outlineLevel="1">
      <c r="A73" s="1">
        <f t="shared" si="4"/>
        <v>7</v>
      </c>
      <c r="B73" s="2" t="s">
        <v>42</v>
      </c>
      <c r="C73" s="21">
        <v>1530</v>
      </c>
      <c r="D73" s="21"/>
      <c r="E73" s="21"/>
      <c r="F73" s="26">
        <v>1822.46</v>
      </c>
      <c r="G73" s="26"/>
      <c r="H73" s="26"/>
      <c r="I73" s="26">
        <v>1542.61</v>
      </c>
      <c r="J73" s="26"/>
      <c r="K73" s="26"/>
      <c r="L73" s="26"/>
      <c r="M73" s="25"/>
    </row>
    <row r="74" spans="1:13" ht="12.75" outlineLevel="1">
      <c r="A74" s="1">
        <f t="shared" si="4"/>
        <v>8</v>
      </c>
      <c r="B74" s="2" t="s">
        <v>72</v>
      </c>
      <c r="C74" s="21">
        <v>1170</v>
      </c>
      <c r="D74" s="21"/>
      <c r="E74" s="21"/>
      <c r="F74" s="26">
        <v>1292.19</v>
      </c>
      <c r="G74" s="26"/>
      <c r="H74" s="26"/>
      <c r="I74" s="26">
        <v>1167.77</v>
      </c>
      <c r="J74" s="26"/>
      <c r="K74" s="26"/>
      <c r="L74" s="26"/>
      <c r="M74" s="25"/>
    </row>
    <row r="75" spans="1:13" ht="12.75" outlineLevel="1">
      <c r="A75" s="1">
        <f t="shared" si="4"/>
        <v>9</v>
      </c>
      <c r="B75" s="6" t="s">
        <v>29</v>
      </c>
      <c r="C75" s="21">
        <v>4920</v>
      </c>
      <c r="D75" s="21"/>
      <c r="E75" s="21"/>
      <c r="F75" s="26">
        <v>4986.76</v>
      </c>
      <c r="G75" s="26"/>
      <c r="H75" s="26"/>
      <c r="I75" s="26">
        <v>5125.2</v>
      </c>
      <c r="J75" s="26"/>
      <c r="K75" s="26"/>
      <c r="L75" s="26"/>
      <c r="M75" s="25"/>
    </row>
    <row r="76" spans="1:13" ht="12.75" outlineLevel="1">
      <c r="A76" s="1">
        <f t="shared" si="4"/>
        <v>10</v>
      </c>
      <c r="B76" s="6" t="s">
        <v>73</v>
      </c>
      <c r="C76" s="21">
        <v>50</v>
      </c>
      <c r="D76" s="21"/>
      <c r="E76" s="21"/>
      <c r="F76" s="26">
        <v>1681.58</v>
      </c>
      <c r="G76" s="26"/>
      <c r="H76" s="26"/>
      <c r="I76" s="26">
        <v>1672.36</v>
      </c>
      <c r="J76" s="26"/>
      <c r="K76" s="26"/>
      <c r="L76" s="26"/>
      <c r="M76" s="25"/>
    </row>
    <row r="77" spans="1:13" ht="12.75" outlineLevel="1">
      <c r="A77" s="1">
        <f t="shared" si="4"/>
        <v>11</v>
      </c>
      <c r="B77" s="6" t="s">
        <v>74</v>
      </c>
      <c r="C77" s="21">
        <v>1020</v>
      </c>
      <c r="D77" s="21"/>
      <c r="E77" s="21"/>
      <c r="F77" s="26">
        <v>1198.18</v>
      </c>
      <c r="G77" s="26"/>
      <c r="H77" s="26"/>
      <c r="I77" s="26">
        <v>1038</v>
      </c>
      <c r="J77" s="26"/>
      <c r="K77" s="26"/>
      <c r="L77" s="26"/>
      <c r="M77" s="25"/>
    </row>
    <row r="78" spans="1:13" s="15" customFormat="1" ht="12.75">
      <c r="A78" s="39" t="s">
        <v>30</v>
      </c>
      <c r="B78" s="40"/>
      <c r="C78" s="22">
        <v>28075</v>
      </c>
      <c r="D78" s="22">
        <v>0</v>
      </c>
      <c r="E78" s="22">
        <v>0</v>
      </c>
      <c r="F78" s="22">
        <v>32367.439999999995</v>
      </c>
      <c r="G78" s="22">
        <f t="shared" ref="G78:J78" si="5">SUM(G67:G77)</f>
        <v>0</v>
      </c>
      <c r="H78" s="22">
        <f t="shared" si="5"/>
        <v>0</v>
      </c>
      <c r="I78" s="22">
        <v>30221.22</v>
      </c>
      <c r="J78" s="22">
        <f t="shared" si="5"/>
        <v>0</v>
      </c>
      <c r="K78" s="22">
        <f>SUM(K67:K77)</f>
        <v>0</v>
      </c>
      <c r="L78" s="22"/>
      <c r="M78" s="25"/>
    </row>
    <row r="79" spans="1:13" ht="12.75" outlineLevel="1">
      <c r="A79" s="1">
        <v>1</v>
      </c>
      <c r="B79" s="10" t="s">
        <v>31</v>
      </c>
      <c r="C79" s="21">
        <v>2805</v>
      </c>
      <c r="D79" s="21"/>
      <c r="E79" s="21"/>
      <c r="F79" s="26">
        <v>2859.8</v>
      </c>
      <c r="G79" s="26"/>
      <c r="H79" s="26"/>
      <c r="I79" s="26">
        <v>3772.8599999999997</v>
      </c>
      <c r="J79" s="26"/>
      <c r="K79" s="26"/>
      <c r="L79" s="26"/>
      <c r="M79" s="25"/>
    </row>
    <row r="80" spans="1:13" ht="12.75" outlineLevel="1">
      <c r="A80" s="1">
        <v>2</v>
      </c>
      <c r="B80" s="11" t="s">
        <v>32</v>
      </c>
      <c r="C80" s="21">
        <v>10785</v>
      </c>
      <c r="D80" s="21"/>
      <c r="E80" s="21"/>
      <c r="F80" s="26">
        <v>10978.83</v>
      </c>
      <c r="G80" s="26"/>
      <c r="H80" s="26"/>
      <c r="I80" s="26">
        <v>13974.010000000002</v>
      </c>
      <c r="J80" s="26"/>
      <c r="K80" s="26"/>
      <c r="L80" s="26"/>
      <c r="M80" s="25"/>
    </row>
    <row r="81" spans="1:13" ht="12.75" outlineLevel="1">
      <c r="A81" s="1">
        <v>3</v>
      </c>
      <c r="B81" s="7" t="s">
        <v>40</v>
      </c>
      <c r="C81" s="21">
        <v>2460</v>
      </c>
      <c r="D81" s="21"/>
      <c r="E81" s="21"/>
      <c r="F81" s="26">
        <v>6055.54</v>
      </c>
      <c r="G81" s="26"/>
      <c r="H81" s="26"/>
      <c r="I81" s="26">
        <v>7988.9400000000005</v>
      </c>
      <c r="J81" s="26"/>
      <c r="K81" s="26"/>
      <c r="L81" s="26"/>
      <c r="M81" s="25"/>
    </row>
    <row r="82" spans="1:13" ht="12.75" outlineLevel="1">
      <c r="A82" s="1">
        <v>4</v>
      </c>
      <c r="B82" s="6" t="s">
        <v>33</v>
      </c>
      <c r="C82" s="21">
        <v>6120</v>
      </c>
      <c r="D82" s="21"/>
      <c r="E82" s="21"/>
      <c r="F82" s="26">
        <v>10281.32</v>
      </c>
      <c r="G82" s="26"/>
      <c r="H82" s="26"/>
      <c r="I82" s="26">
        <v>8091.2099999999991</v>
      </c>
      <c r="J82" s="26"/>
      <c r="K82" s="26"/>
      <c r="L82" s="26"/>
      <c r="M82" s="25"/>
    </row>
    <row r="83" spans="1:13" ht="12.75" outlineLevel="1">
      <c r="A83" s="1">
        <v>5</v>
      </c>
      <c r="B83" s="10" t="s">
        <v>62</v>
      </c>
      <c r="C83" s="21">
        <v>1890</v>
      </c>
      <c r="D83" s="21"/>
      <c r="E83" s="21"/>
      <c r="F83" s="26">
        <v>3468.31</v>
      </c>
      <c r="G83" s="26"/>
      <c r="H83" s="26"/>
      <c r="I83" s="26">
        <v>2500.09</v>
      </c>
      <c r="J83" s="26"/>
      <c r="K83" s="26"/>
      <c r="L83" s="26"/>
      <c r="M83" s="25"/>
    </row>
    <row r="84" spans="1:13" ht="12.75" outlineLevel="1">
      <c r="A84" s="1">
        <v>6</v>
      </c>
      <c r="B84" s="12" t="s">
        <v>43</v>
      </c>
      <c r="C84" s="21">
        <v>0</v>
      </c>
      <c r="D84" s="21"/>
      <c r="E84" s="21"/>
      <c r="F84" s="26">
        <v>0</v>
      </c>
      <c r="G84" s="26"/>
      <c r="H84" s="26"/>
      <c r="I84" s="26">
        <v>0</v>
      </c>
      <c r="J84" s="26"/>
      <c r="K84" s="26"/>
      <c r="L84" s="26"/>
      <c r="M84" s="25"/>
    </row>
    <row r="85" spans="1:13" ht="12.75" outlineLevel="1">
      <c r="A85" s="1">
        <v>7</v>
      </c>
      <c r="B85" s="7" t="s">
        <v>53</v>
      </c>
      <c r="C85" s="21">
        <v>1124.9999999999998</v>
      </c>
      <c r="D85" s="21"/>
      <c r="E85" s="21"/>
      <c r="F85" s="26">
        <v>2963.16</v>
      </c>
      <c r="G85" s="26"/>
      <c r="H85" s="26"/>
      <c r="I85" s="26">
        <v>3909.2400000000002</v>
      </c>
      <c r="J85" s="26"/>
      <c r="K85" s="26"/>
      <c r="L85" s="26"/>
      <c r="M85" s="25"/>
    </row>
    <row r="86" spans="1:13" ht="12.75" outlineLevel="1">
      <c r="A86" s="1">
        <v>8</v>
      </c>
      <c r="B86" s="11" t="s">
        <v>49</v>
      </c>
      <c r="C86" s="21">
        <v>3390</v>
      </c>
      <c r="D86" s="21"/>
      <c r="E86" s="21"/>
      <c r="F86" s="26">
        <v>3411.08</v>
      </c>
      <c r="G86" s="26"/>
      <c r="H86" s="26"/>
      <c r="I86" s="26">
        <v>4500.17</v>
      </c>
      <c r="J86" s="26"/>
      <c r="K86" s="26"/>
      <c r="L86" s="26"/>
      <c r="M86" s="25"/>
    </row>
    <row r="87" spans="1:13" s="15" customFormat="1" ht="12.75">
      <c r="A87" s="39" t="s">
        <v>34</v>
      </c>
      <c r="B87" s="40"/>
      <c r="C87" s="22">
        <v>28575</v>
      </c>
      <c r="D87" s="22">
        <v>0</v>
      </c>
      <c r="E87" s="22">
        <v>0</v>
      </c>
      <c r="F87" s="22">
        <v>40018.040000000008</v>
      </c>
      <c r="G87" s="22">
        <f t="shared" ref="G87:K87" si="6">SUM(G79:G86)</f>
        <v>0</v>
      </c>
      <c r="H87" s="22">
        <f t="shared" si="6"/>
        <v>0</v>
      </c>
      <c r="I87" s="22">
        <v>44736.52</v>
      </c>
      <c r="J87" s="22">
        <f t="shared" si="6"/>
        <v>0</v>
      </c>
      <c r="K87" s="22">
        <f t="shared" si="6"/>
        <v>0</v>
      </c>
      <c r="L87" s="22"/>
      <c r="M87" s="25"/>
    </row>
    <row r="88" spans="1:13" s="16" customFormat="1" ht="12.75">
      <c r="A88" s="43" t="s">
        <v>35</v>
      </c>
      <c r="B88" s="44"/>
      <c r="C88" s="23">
        <v>2180934.59</v>
      </c>
      <c r="D88" s="23">
        <v>2499400.54</v>
      </c>
      <c r="E88" s="23">
        <v>41.73</v>
      </c>
      <c r="F88" s="23">
        <v>2435921.7999999998</v>
      </c>
      <c r="G88" s="23">
        <f t="shared" ref="G88:K88" si="7">G87+G78+G66+G42+G34</f>
        <v>0</v>
      </c>
      <c r="H88" s="23">
        <f t="shared" si="7"/>
        <v>0</v>
      </c>
      <c r="I88" s="23">
        <v>2323247.3999999994</v>
      </c>
      <c r="J88" s="23">
        <f t="shared" si="7"/>
        <v>0</v>
      </c>
      <c r="K88" s="23">
        <f t="shared" si="7"/>
        <v>0</v>
      </c>
      <c r="L88" s="23"/>
      <c r="M88" s="25"/>
    </row>
    <row r="89" spans="1:13" s="17" customFormat="1" ht="12.75" outlineLevel="1">
      <c r="A89" s="41" t="s">
        <v>54</v>
      </c>
      <c r="B89" s="42"/>
      <c r="C89" s="21">
        <v>268000</v>
      </c>
      <c r="D89" s="21"/>
      <c r="E89" s="21"/>
      <c r="F89" s="26">
        <v>322000</v>
      </c>
      <c r="G89" s="26"/>
      <c r="H89" s="26"/>
      <c r="I89" s="26">
        <v>300000</v>
      </c>
      <c r="J89" s="26"/>
      <c r="K89" s="26"/>
      <c r="L89" s="26"/>
      <c r="M89" s="25"/>
    </row>
    <row r="90" spans="1:13" s="17" customFormat="1" ht="12.75" outlineLevel="1">
      <c r="A90" s="41" t="s">
        <v>55</v>
      </c>
      <c r="B90" s="42"/>
      <c r="C90" s="21">
        <v>216000</v>
      </c>
      <c r="D90" s="21"/>
      <c r="E90" s="21"/>
      <c r="F90" s="26">
        <v>234000</v>
      </c>
      <c r="G90" s="26"/>
      <c r="H90" s="26"/>
      <c r="I90" s="26">
        <v>260000</v>
      </c>
      <c r="J90" s="26"/>
      <c r="K90" s="26"/>
      <c r="L90" s="26"/>
      <c r="M90" s="25"/>
    </row>
    <row r="91" spans="1:13" s="17" customFormat="1" ht="12.75">
      <c r="A91" s="39" t="s">
        <v>82</v>
      </c>
      <c r="B91" s="40"/>
      <c r="C91" s="24">
        <v>484000</v>
      </c>
      <c r="D91" s="24">
        <v>0</v>
      </c>
      <c r="E91" s="24">
        <v>0</v>
      </c>
      <c r="F91" s="24">
        <v>556000</v>
      </c>
      <c r="G91" s="24">
        <f t="shared" ref="G91:K91" si="8">G90+G89</f>
        <v>0</v>
      </c>
      <c r="H91" s="24">
        <f t="shared" si="8"/>
        <v>0</v>
      </c>
      <c r="I91" s="24">
        <v>560000</v>
      </c>
      <c r="J91" s="24">
        <f t="shared" si="8"/>
        <v>0</v>
      </c>
      <c r="K91" s="24">
        <f t="shared" si="8"/>
        <v>0</v>
      </c>
      <c r="L91" s="24"/>
      <c r="M91" s="25"/>
    </row>
    <row r="92" spans="1:13" s="15" customFormat="1" ht="12.75" outlineLevel="1">
      <c r="A92" s="36">
        <v>1</v>
      </c>
      <c r="B92" s="35" t="s">
        <v>58</v>
      </c>
      <c r="C92" s="21">
        <v>3306</v>
      </c>
      <c r="D92" s="21"/>
      <c r="E92" s="21"/>
      <c r="F92" s="26">
        <v>3420</v>
      </c>
      <c r="G92" s="26"/>
      <c r="H92" s="26"/>
      <c r="I92" s="26">
        <v>4484</v>
      </c>
      <c r="J92" s="26"/>
      <c r="K92" s="26"/>
      <c r="L92" s="26"/>
      <c r="M92" s="25"/>
    </row>
    <row r="93" spans="1:13" s="15" customFormat="1" ht="12.75" outlineLevel="1">
      <c r="A93" s="36">
        <v>2</v>
      </c>
      <c r="B93" s="35" t="s">
        <v>56</v>
      </c>
      <c r="C93" s="21">
        <v>1824</v>
      </c>
      <c r="D93" s="21"/>
      <c r="E93" s="21"/>
      <c r="F93" s="26">
        <v>1862</v>
      </c>
      <c r="G93" s="26"/>
      <c r="H93" s="26"/>
      <c r="I93" s="26">
        <v>2432</v>
      </c>
      <c r="J93" s="26"/>
      <c r="K93" s="26"/>
      <c r="L93" s="26"/>
      <c r="M93" s="25"/>
    </row>
    <row r="94" spans="1:13" s="15" customFormat="1" ht="12.75" outlineLevel="1">
      <c r="A94" s="36">
        <v>3</v>
      </c>
      <c r="B94" s="35" t="s">
        <v>57</v>
      </c>
      <c r="C94" s="21">
        <v>0</v>
      </c>
      <c r="D94" s="21"/>
      <c r="E94" s="21"/>
      <c r="F94" s="26">
        <v>0</v>
      </c>
      <c r="G94" s="26"/>
      <c r="H94" s="26"/>
      <c r="I94" s="26">
        <v>0</v>
      </c>
      <c r="J94" s="26"/>
      <c r="K94" s="26"/>
      <c r="L94" s="26"/>
      <c r="M94" s="25"/>
    </row>
    <row r="95" spans="1:13" s="15" customFormat="1" ht="12.75" outlineLevel="1">
      <c r="A95" s="37">
        <v>4</v>
      </c>
      <c r="B95" s="9" t="s">
        <v>15</v>
      </c>
      <c r="C95" s="21">
        <v>912</v>
      </c>
      <c r="D95" s="21"/>
      <c r="E95" s="21"/>
      <c r="F95" s="26">
        <v>950</v>
      </c>
      <c r="G95" s="26"/>
      <c r="H95" s="26"/>
      <c r="I95" s="26">
        <v>1254</v>
      </c>
      <c r="J95" s="26"/>
      <c r="K95" s="26"/>
      <c r="L95" s="26"/>
      <c r="M95" s="25"/>
    </row>
    <row r="96" spans="1:13" s="15" customFormat="1" ht="12.75" outlineLevel="1">
      <c r="A96" s="37">
        <v>5</v>
      </c>
      <c r="B96" s="3" t="s">
        <v>18</v>
      </c>
      <c r="C96" s="21">
        <v>5776</v>
      </c>
      <c r="D96" s="21"/>
      <c r="E96" s="21"/>
      <c r="F96" s="26">
        <v>5928</v>
      </c>
      <c r="G96" s="26"/>
      <c r="H96" s="26"/>
      <c r="I96" s="26">
        <v>7828</v>
      </c>
      <c r="J96" s="26"/>
      <c r="K96" s="26"/>
      <c r="L96" s="26"/>
      <c r="M96" s="25"/>
    </row>
    <row r="97" spans="1:13" s="15" customFormat="1" ht="12.75" outlineLevel="1">
      <c r="A97" s="37">
        <v>6</v>
      </c>
      <c r="B97" s="31" t="s">
        <v>7</v>
      </c>
      <c r="C97" s="21">
        <v>0</v>
      </c>
      <c r="D97" s="21"/>
      <c r="E97" s="21"/>
      <c r="F97" s="26">
        <v>0</v>
      </c>
      <c r="G97" s="26"/>
      <c r="H97" s="26"/>
      <c r="I97" s="26">
        <v>0</v>
      </c>
      <c r="J97" s="26"/>
      <c r="K97" s="26"/>
      <c r="L97" s="26"/>
      <c r="M97" s="25"/>
    </row>
    <row r="98" spans="1:13" s="17" customFormat="1" ht="12.75">
      <c r="A98" s="39" t="s">
        <v>59</v>
      </c>
      <c r="B98" s="40"/>
      <c r="C98" s="24">
        <v>11818</v>
      </c>
      <c r="D98" s="24">
        <v>0</v>
      </c>
      <c r="E98" s="24">
        <v>0</v>
      </c>
      <c r="F98" s="24">
        <v>12160</v>
      </c>
      <c r="G98" s="24">
        <f t="shared" ref="G98:H98" si="9">SUM(G92:G97)</f>
        <v>0</v>
      </c>
      <c r="H98" s="24">
        <f t="shared" si="9"/>
        <v>0</v>
      </c>
      <c r="I98" s="24">
        <v>15998</v>
      </c>
      <c r="J98" s="24">
        <f t="shared" ref="J98:K98" si="10">SUM(J92:J97)</f>
        <v>0</v>
      </c>
      <c r="K98" s="24">
        <f t="shared" si="10"/>
        <v>0</v>
      </c>
      <c r="L98" s="24"/>
      <c r="M98" s="25"/>
    </row>
    <row r="99" spans="1:13">
      <c r="H99" s="32"/>
    </row>
  </sheetData>
  <mergeCells count="16">
    <mergeCell ref="I1:K1"/>
    <mergeCell ref="B1:B2"/>
    <mergeCell ref="A1:A2"/>
    <mergeCell ref="L1:L2"/>
    <mergeCell ref="C1:E1"/>
    <mergeCell ref="F1:H1"/>
    <mergeCell ref="A34:B34"/>
    <mergeCell ref="A78:B78"/>
    <mergeCell ref="A98:B98"/>
    <mergeCell ref="A87:B87"/>
    <mergeCell ref="A66:B66"/>
    <mergeCell ref="A42:B42"/>
    <mergeCell ref="A89:B89"/>
    <mergeCell ref="A91:B91"/>
    <mergeCell ref="A90:B90"/>
    <mergeCell ref="A88:B88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2022</vt:lpstr>
      <vt:lpstr>'AL 2022'!Print_Area</vt:lpstr>
      <vt:lpstr>'AL 2022'!Print_Titles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2023-02-28T13:21:30Z</dcterms:modified>
</cp:coreProperties>
</file>